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<sst xmlns="http://schemas.openxmlformats.org/spreadsheetml/2006/main" count="106" uniqueCount="100">
  <si>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</si>
  <si>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</si>
  <si>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</si>
  <si>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</si>
  <si>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</si>
  <si>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</si>
  <si>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</si>
  <si>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</si>
  <si>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</si>
  <si>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</si>
  <si>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</si>
  <si>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</si>
  <si>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</si>
  <si>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</si>
  <si>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</si>
  <si>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</si>
  <si>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</si>
  <si>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</si>
  <si>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</si>
  <si>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</si>
  <si>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</si>
  <si>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</si>
  <si>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</si>
  <si>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</si>
  <si>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</si>
  <si>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</si>
  <si>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</si>
  <si>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</si>
  <si>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</si>
  <si>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</si>
  <si>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</si>
  <si>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</si>
  <si>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</si>
  <si>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</si>
  <si>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</si>
  <si>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</si>
  <si>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</si>
  <si>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</si>
  <si>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</si>
  <si>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</si>
  <si>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</si>
  <si>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</si>
  <si>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</si>
  <si>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</si>
  <si>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</si>
  <si>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</si>
  <si>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</si>
  <si>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</si>
  <si>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</si>
  <si>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</si>
  <si>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</si>
  <si>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</si>
  <si>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</si>
  <si>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</si>
  <si>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</si>
  <si>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</si>
  <si>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</si>
  <si>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</si>
  <si>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</si>
  <si>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</si>
  <si>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</si>
  <si>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</si>
  <si>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</si>
  <si>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</si>
  <si>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</si>
  <si>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</si>
  <si>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</si>
  <si>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</si>
  <si>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</si>
  <si>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</si>
  <si>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</si>
  <si>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</si>
  <si>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</si>
  <si>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</si>
  <si>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</si>
  <si>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</si>
  <si>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</si>
  <si>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</si>
  <si>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</si>
  <si>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</si>
  <si>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</si>
  <si>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</si>
  <si>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</si>
  <si>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</si>
  <si>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</si>
  <si>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</si>
  <si>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</si>
  <si>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</si>
  <si>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</si>
  <si>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</si>
  <si>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</si>
  <si>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</si>
  <si>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</si>
  <si>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</si>
  <si>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</si>
  <si>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</si>
  <si>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</si>
  <si>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r>
      <t>Matrixcote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</si>
  <si>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Binder Solids (recommended target 25.5-27.5)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</si>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</sst>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26.5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137.5*D21 - 131.9</f>
        <v>27.600000000000023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37.90180168414598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50.416756136219789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37.90180168414598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50.416756136219789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62.09819831585402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1.1000000000000227</v>
      </c>
      <c r="E32" s="24"/>
      <c r="F32" s="24"/>
      <c r="G32" s="54"/>
      <c r="H32" s="55"/>
      <c r="I32" s="34" t="s">
        <v>76</v>
      </c>
      <c r="J32" s="34" t="s">
        <v>77</v>
      </c>
      <c r="K32" s="59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2.0927710094280347</v>
      </c>
      <c r="E33" s="24">
        <f>IF(D32&lt;-1, "Evaporate", 0)</f>
        <v>0</v>
      </c>
      <c r="F33" s="24"/>
      <c r="G33" s="56" t="s">
        <v>9</v>
      </c>
      <c r="H33" s="57"/>
      <c r="I33" s="36">
        <f>+D16-1</f>
        <v>25.5</v>
      </c>
      <c r="J33" s="36">
        <f>+D16+1</f>
        <v>27.5</v>
      </c>
      <c r="K33" s="36">
        <f>D22</f>
        <v>27.600000000000023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135.11218933778872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52.509527145647823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38.863649092659436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61.136350907340564</v>
      </c>
      <c r="E37" s="24"/>
      <c r="F37" s="24"/>
      <c r="G37" s="56" t="s">
        <v>10</v>
      </c>
      <c r="H37" s="57"/>
      <c r="I37" s="36">
        <f>D17-1</f>
        <v>63</v>
      </c>
      <c r="J37" s="36">
        <f>D17+1</f>
        <v>65</v>
      </c>
      <c r="K37" s="36">
        <f>D30</f>
        <v>62.09819831585402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0.95525548292719631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1.0795458081294287</v>
      </c>
      <c r="E42" s="24"/>
      <c r="F42" s="60" t="s">
        <v>96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10.747608289010781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84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2016-04-21T13:00:28Z</dcterms:modified>
</cp:coreProperties>
</file>