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J33" i="1" l="1"/>
  <c r="I33" i="1"/>
  <c r="D22" i="1" l="1"/>
  <c r="D14" i="1" l="1"/>
  <c r="C13" i="1"/>
  <c r="C12" i="1"/>
  <c r="I23" i="1" l="1"/>
  <c r="D21" i="1" s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<sst xmlns="http://schemas.openxmlformats.org/spreadsheetml/2006/main" count="107" uniqueCount="101">
  <si>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</si>
  <si>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</si>
  <si>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</si>
  <si>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</si>
  <si>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</si>
  <si>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</si>
  <si>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</si>
  <si>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</si>
  <si>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</si>
  <si>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</si>
  <si>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</si>
  <si>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</si>
  <si>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</si>
  <si>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</si>
  <si>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</si>
  <si>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</si>
  <si>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</si>
  <si>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</si>
  <si>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</si>
  <si>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</si>
  <si>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</si>
  <si>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</si>
  <si>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</si>
  <si>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</si>
  <si>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</si>
  <si>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</si>
  <si>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</si>
  <si>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</si>
  <si>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</si>
  <si>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</si>
  <si>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</si>
  <si>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</si>
  <si>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</si>
  <si>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</si>
  <si>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</si>
  <si>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</si>
  <si>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</si>
  <si>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</si>
  <si>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</si>
  <si>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</si>
  <si>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</si>
  <si>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</si>
  <si>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</si>
  <si>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</si>
  <si>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</si>
  <si>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</si>
  <si>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</si>
  <si>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</si>
  <si>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</si>
  <si>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</si>
  <si>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</si>
  <si>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</si>
  <si>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</si>
  <si>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</si>
  <si>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</si>
  <si>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</si>
  <si>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</si>
  <si>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</si>
  <si>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</si>
  <si>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</si>
  <si>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</si>
  <si>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</si>
  <si>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</si>
  <si>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</si>
  <si>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</si>
  <si>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</si>
  <si>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</si>
  <si>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</si>
  <si>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</si>
  <si>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</si>
  <si>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</si>
  <si>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</si>
  <si>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</si>
  <si>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</si>
  <si>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</si>
  <si>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</si>
  <si>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</si>
  <si>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</si>
  <si>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</si>
  <si>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</si>
  <si>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</si>
  <si>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</si>
  <si>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</si>
  <si>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</si>
  <si>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</si>
  <si>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</si>
  <si>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</si>
  <si>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</si>
  <si>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</si>
  <si>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</si>
  <si>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</si>
  <si>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</si>
  <si>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</si>
  <si>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</si>
  <si>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</si>
  <si>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</si>
  <si>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</si>
  <si>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</si>
  <si>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MXC Boost System</t>
  </si>
  <si>
    <t>Binder Solids (recommended target 27.4-29.4)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</si>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</sst>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99</v>
      </c>
      <c r="D16" s="14">
        <v>28.4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64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157.52*D21 - 153.07</f>
        <v>31.228399999999993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39.901506463891607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6.3702075158047844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39.901506463891607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6.3702075158047844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60.098493536108393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2.8283999999999949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0.63441883583458525</v>
      </c>
      <c r="E33" s="35">
        <f>IF(D32&lt;-1, "Evaporate", 0)</f>
        <v>0</v>
      </c>
      <c r="F33" s="35"/>
      <c r="G33" s="57" t="s">
        <v>8</v>
      </c>
      <c r="H33" s="58"/>
      <c r="I33" s="20">
        <f>D16-1</f>
        <v>27.4</v>
      </c>
      <c r="J33" s="20">
        <f>D16+1</f>
        <v>29.4</v>
      </c>
      <c r="K33" s="20">
        <f>D22</f>
        <v>31.228399999999993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16.599248438369585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7.0046263516393701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42.198454813460096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57.801545186539904</v>
      </c>
      <c r="E37" s="35"/>
      <c r="F37" s="35"/>
      <c r="G37" s="57" t="s">
        <v>9</v>
      </c>
      <c r="H37" s="58"/>
      <c r="I37" s="20">
        <f>D17-1</f>
        <v>63</v>
      </c>
      <c r="J37" s="20">
        <f>D17+1</f>
        <v>65</v>
      </c>
      <c r="K37" s="20">
        <f>D30</f>
        <v>60.098493536108393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0.90314914353968601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1.1721793003738916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2.8580469828508881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2016-04-21T13:08:38Z</dcterms:modified>
</cp:coreProperties>
</file>